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definedNames>
    <definedName name="_xlnm.Print_Area" localSheetId="0">'Kosztorys inwestorski'!$A$1:$N$84</definedName>
  </definedNames>
  <calcPr calcId="162913"/>
</workbook>
</file>

<file path=xl/calcChain.xml><?xml version="1.0" encoding="utf-8"?>
<calcChain xmlns="http://schemas.openxmlformats.org/spreadsheetml/2006/main">
  <c r="I47" i="1" l="1"/>
  <c r="K47" i="1" s="1"/>
  <c r="L47" i="1" s="1"/>
  <c r="I42" i="1"/>
  <c r="K42" i="1" s="1"/>
  <c r="L42" i="1" s="1"/>
  <c r="I37" i="1"/>
  <c r="I32" i="1"/>
  <c r="K32" i="1" s="1"/>
  <c r="L32" i="1" s="1"/>
  <c r="I27" i="1"/>
  <c r="K37" i="1" l="1"/>
  <c r="L37" i="1" s="1"/>
  <c r="K27" i="1"/>
  <c r="L27" i="1" s="1"/>
  <c r="F84" i="1" s="1"/>
  <c r="F83" i="1"/>
</calcChain>
</file>

<file path=xl/sharedStrings.xml><?xml version="1.0" encoding="utf-8"?>
<sst xmlns="http://schemas.openxmlformats.org/spreadsheetml/2006/main" count="228" uniqueCount="126">
  <si>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</si>
  <si>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</si>
  <si>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</si>
  <si>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</si>
  <si>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</si>
  <si>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</si>
  <si>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</si>
  <si>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</si>
  <si>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</si>
  <si>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</si>
  <si>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</si>
  <si>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</si>
  <si>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</si>
  <si>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</si>
  <si>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</si>
  <si>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</si>
  <si>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</si>
  <si>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</si>
  <si>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</si>
  <si>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</si>
  <si>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</si>
  <si>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</si>
  <si>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</si>
  <si>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78</t>
  </si>
  <si>
    <t>WYK-P5GCP</t>
  </si>
  <si>
    <t>Wyorywanie bruzd pługiem leśnym z pogłębiaczem na pow. do 0,5 ha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</si>
  <si>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</si>
  <si>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</si>
  <si>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</si>
  <si>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</si>
  <si>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</si>
  <si>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</si>
  <si>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</si>
  <si>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</si>
  <si>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</si>
  <si>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</si>
  <si>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</si>
  <si>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</si>
  <si>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</si>
  <si>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</si>
  <si>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</si>
  <si>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</si>
  <si>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</si>
  <si>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</si>
  <si>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</si>
  <si>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</si>
  <si>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</si>
  <si>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</si>
  <si>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</si>
  <si>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</si>
  <si>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</si>
  <si>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</si>
  <si>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</si>
  <si>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</si>
  <si>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140</t>
  </si>
  <si>
    <t>ZAB-OSŁZD</t>
  </si>
  <si>
    <t>Zdejmowanie osłonek z drzewek zabezpieczonych przed spałowaniem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</si>
  <si>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</si>
  <si>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</si>
  <si>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</si>
  <si>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</si>
  <si>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</si>
  <si>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</si>
  <si>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</si>
  <si>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</si>
  <si>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</si>
  <si>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</si>
  <si>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</si>
  <si>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</si>
  <si>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</si>
  <si>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</si>
  <si>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</si>
  <si>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</si>
  <si>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</si>
  <si>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</si>
  <si>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</si>
  <si>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</si>
  <si>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</si>
  <si>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</si>
  <si>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</si>
  <si>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</si>
  <si>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</si>
  <si>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</si>
  <si>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</si>
  <si>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</si>
  <si>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</si>
  <si>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</si>
  <si>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</si>
  <si>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</si>
  <si>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</si>
  <si>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</si>
  <si>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</si>
  <si>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</si>
  <si>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</si>
  <si>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</si>
  <si>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</si>
  <si>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</si>
  <si>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</si>
  <si>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</si>
  <si>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</si>
  <si>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</si>
  <si>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</si>
  <si>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</si>
  <si>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</si>
  <si>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</si>
  <si>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</si>
  <si>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</si>
  <si>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</si>
  <si>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</si>
  <si>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</si>
  <si>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</si>
  <si>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</si>
  <si>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</si>
  <si>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</si>
  <si>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</si>
  <si>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</si>
  <si>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</si>
  <si>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</si>
  <si>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</si>
  <si>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</si>
  <si>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</si>
  <si>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</si>
  <si>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</si>
  <si>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WYCENA WARTOŚCI ZAMÓWIENIA DLA POSZCZEGÓLNYCH PRAC</t>
  </si>
  <si>
    <t>Wycena wartości zamówienia dla poszczególnych prac na przetarg nieograniczony na „Wykonywanie usług z zakresu gospodarki leśnej na terenie Nadleśnictwa Dabrowa w roku 2026''  na pakiet: PAKIET NR 1, tego zamówienia:</t>
  </si>
  <si>
    <t xml:space="preserve">Załącznik nr 2.2.2.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</si>
</sst>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view="pageBreakPreview" zoomScaleNormal="100" zoomScaleSheetLayoutView="100" workbookViewId="0">
      <selection activeCell="Q85" sqref="Q8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1:13" s="1" customFormat="1" ht="2.7" customHeight="1" x14ac:dyDescent="0.2">
      <c r="B1" s="20"/>
      <c r="C1" s="20"/>
      <c r="D1" s="20"/>
      <c r="E1" s="20"/>
    </row>
    <row r="2" spans="1:13" s="1" customFormat="1" ht="28.95" customHeight="1" x14ac:dyDescent="0.2">
      <c r="B2" s="9"/>
      <c r="C2" s="9"/>
      <c r="D2" s="9"/>
      <c r="E2" s="9"/>
      <c r="I2" s="26" t="s">
        <v>125</v>
      </c>
      <c r="J2" s="26"/>
      <c r="K2" s="26"/>
      <c r="L2" s="26"/>
    </row>
    <row r="3" spans="1:13" s="1" customFormat="1" ht="2.7" customHeight="1" x14ac:dyDescent="0.2">
      <c r="B3" s="20"/>
      <c r="C3" s="20"/>
      <c r="D3" s="20"/>
      <c r="E3" s="20"/>
    </row>
    <row r="4" spans="1:13" s="1" customFormat="1" ht="28.95" customHeight="1" x14ac:dyDescent="0.2">
      <c r="B4" s="9"/>
      <c r="C4" s="9"/>
      <c r="D4" s="9"/>
      <c r="E4" s="9"/>
      <c r="H4" s="21"/>
      <c r="I4" s="21"/>
      <c r="J4" s="21"/>
      <c r="K4" s="21"/>
      <c r="L4" s="23"/>
    </row>
    <row r="5" spans="1:13" s="1" customFormat="1" ht="5.25" customHeight="1" x14ac:dyDescent="0.2">
      <c r="B5" s="20"/>
      <c r="C5" s="20"/>
      <c r="D5" s="20"/>
      <c r="E5" s="20"/>
      <c r="H5" s="21"/>
      <c r="I5" s="21"/>
      <c r="J5" s="21"/>
      <c r="K5" s="21"/>
      <c r="L5" s="22"/>
    </row>
    <row r="6" spans="1:13" s="1" customFormat="1" ht="4.2" customHeight="1" x14ac:dyDescent="0.2">
      <c r="B6" s="9"/>
      <c r="C6" s="9"/>
      <c r="D6" s="9"/>
      <c r="E6" s="9"/>
      <c r="H6" s="21"/>
      <c r="I6" s="21"/>
      <c r="J6" s="21"/>
      <c r="K6" s="21"/>
      <c r="L6" s="22"/>
    </row>
    <row r="7" spans="1:13" s="1" customFormat="1" ht="6.9" customHeight="1" x14ac:dyDescent="0.2">
      <c r="B7" s="24"/>
      <c r="C7" s="24"/>
      <c r="D7" s="24"/>
      <c r="E7" s="24"/>
      <c r="H7" s="21"/>
      <c r="I7" s="21"/>
      <c r="J7" s="21"/>
      <c r="K7" s="21"/>
      <c r="L7" s="22"/>
    </row>
    <row r="8" spans="1:13" s="1" customFormat="1" ht="12.45" customHeight="1" x14ac:dyDescent="0.2">
      <c r="B8" s="24"/>
      <c r="C8" s="24"/>
      <c r="D8" s="24"/>
      <c r="E8" s="24"/>
      <c r="H8" s="15"/>
      <c r="I8" s="15"/>
      <c r="J8" s="15"/>
      <c r="K8" s="15"/>
      <c r="L8" s="15"/>
      <c r="M8" s="15"/>
    </row>
    <row r="9" spans="1:13" s="1" customFormat="1" ht="7.95" customHeight="1" x14ac:dyDescent="0.2">
      <c r="H9" s="15"/>
      <c r="I9" s="15"/>
      <c r="J9" s="15"/>
      <c r="K9" s="15"/>
      <c r="L9" s="15"/>
      <c r="M9" s="15"/>
    </row>
    <row r="10" spans="1:13" s="1" customFormat="1" ht="14.4" customHeight="1" x14ac:dyDescent="0.2"/>
    <row r="11" spans="1:13" s="1" customFormat="1" ht="24" customHeight="1" x14ac:dyDescent="0.2">
      <c r="A11" s="17" t="s">
        <v>123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3" s="1" customFormat="1" ht="46.35" customHeight="1" x14ac:dyDescent="0.2"/>
    <row r="13" spans="1:13" s="1" customFormat="1" ht="20.7" customHeight="1" x14ac:dyDescent="0.2">
      <c r="C13" s="19" t="s">
        <v>114</v>
      </c>
      <c r="D13" s="19"/>
      <c r="E13" s="19"/>
    </row>
    <row r="14" spans="1:13" s="1" customFormat="1" ht="2.7" customHeight="1" x14ac:dyDescent="0.2"/>
    <row r="15" spans="1:13" s="1" customFormat="1" ht="20.7" customHeight="1" x14ac:dyDescent="0.2">
      <c r="C15" s="19" t="s">
        <v>115</v>
      </c>
      <c r="D15" s="19"/>
      <c r="E15" s="19"/>
    </row>
    <row r="16" spans="1:13" s="1" customFormat="1" ht="2.7" customHeight="1" x14ac:dyDescent="0.2"/>
    <row r="17" spans="2:12" s="1" customFormat="1" ht="20.7" customHeight="1" x14ac:dyDescent="0.2">
      <c r="C17" s="19" t="s">
        <v>116</v>
      </c>
      <c r="D17" s="19"/>
      <c r="E17" s="19"/>
    </row>
    <row r="18" spans="2:12" s="1" customFormat="1" ht="2.7" customHeight="1" x14ac:dyDescent="0.2"/>
    <row r="19" spans="2:12" s="1" customFormat="1" ht="20.7" customHeight="1" x14ac:dyDescent="0.2">
      <c r="C19" s="19" t="s">
        <v>117</v>
      </c>
      <c r="D19" s="19"/>
      <c r="E19" s="19"/>
    </row>
    <row r="20" spans="2:12" s="1" customFormat="1" ht="34.65" customHeight="1" x14ac:dyDescent="0.2"/>
    <row r="21" spans="2:12" s="1" customFormat="1" ht="50.1" customHeight="1" x14ac:dyDescent="0.2">
      <c r="B21" s="25" t="s">
        <v>124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2:12" s="1" customFormat="1" ht="70.95" customHeight="1" x14ac:dyDescent="0.2">
      <c r="E22" s="11"/>
      <c r="H22" s="11"/>
      <c r="I22" s="11"/>
      <c r="J22" s="11"/>
      <c r="K22" s="11"/>
    </row>
    <row r="23" spans="2:12" s="1" customFormat="1" ht="3.15" customHeight="1" x14ac:dyDescent="0.2"/>
    <row r="24" spans="2:12" s="1" customFormat="1" ht="18.149999999999999" customHeight="1" x14ac:dyDescent="0.2">
      <c r="B24" s="19" t="s">
        <v>118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5.25" customHeight="1" x14ac:dyDescent="0.2"/>
    <row r="26" spans="2:12" s="1" customFormat="1" ht="46.9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3" t="s">
        <v>10</v>
      </c>
    </row>
    <row r="27" spans="2:12" s="1" customFormat="1" ht="19.649999999999999" customHeight="1" x14ac:dyDescent="0.2">
      <c r="B27" s="5">
        <v>1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30</v>
      </c>
      <c r="H27" s="8">
        <v>194.34</v>
      </c>
      <c r="I27" s="8">
        <f>H27*G27</f>
        <v>5830.2</v>
      </c>
      <c r="J27" s="10">
        <v>0.08</v>
      </c>
      <c r="K27" s="8">
        <f>J27*I27</f>
        <v>466.416</v>
      </c>
      <c r="L27" s="8">
        <f>K27+I27</f>
        <v>6296.616</v>
      </c>
    </row>
    <row r="28" spans="2:12" s="1" customFormat="1" ht="3.15" customHeight="1" x14ac:dyDescent="0.2"/>
    <row r="29" spans="2:12" s="1" customFormat="1" ht="18.149999999999999" customHeight="1" x14ac:dyDescent="0.2">
      <c r="B29" s="19" t="s">
        <v>119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2" s="1" customFormat="1" ht="5.25" customHeight="1" x14ac:dyDescent="0.2"/>
    <row r="31" spans="2:12" s="1" customFormat="1" ht="49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649999999999999" customHeight="1" x14ac:dyDescent="0.2">
      <c r="B32" s="5">
        <v>2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429</v>
      </c>
      <c r="H32" s="8">
        <v>61.661000000000001</v>
      </c>
      <c r="I32" s="8">
        <f>H32*G32</f>
        <v>26452.569</v>
      </c>
      <c r="J32" s="10">
        <v>0.08</v>
      </c>
      <c r="K32" s="8">
        <f>J32*I32</f>
        <v>2116.20552</v>
      </c>
      <c r="L32" s="8">
        <f>K32+I32</f>
        <v>28568.774519999999</v>
      </c>
    </row>
    <row r="33" spans="2:12" s="1" customFormat="1" ht="3.15" customHeight="1" x14ac:dyDescent="0.2"/>
    <row r="34" spans="2:12" s="1" customFormat="1" ht="18.149999999999999" customHeight="1" x14ac:dyDescent="0.2">
      <c r="B34" s="19" t="s">
        <v>120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s="1" customFormat="1" ht="5.25" customHeight="1" x14ac:dyDescent="0.2"/>
    <row r="36" spans="2:12" s="1" customFormat="1" ht="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649999999999999" customHeight="1" x14ac:dyDescent="0.2">
      <c r="B37" s="5">
        <v>3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1495</v>
      </c>
      <c r="H37" s="8">
        <v>77.5</v>
      </c>
      <c r="I37" s="8">
        <f>H37*G37</f>
        <v>115862.5</v>
      </c>
      <c r="J37" s="10">
        <v>0.08</v>
      </c>
      <c r="K37" s="8">
        <f>J37*I37</f>
        <v>9269</v>
      </c>
      <c r="L37" s="8">
        <f>K37+I37</f>
        <v>125131.5</v>
      </c>
    </row>
    <row r="38" spans="2:12" s="1" customFormat="1" ht="3.15" customHeight="1" x14ac:dyDescent="0.2"/>
    <row r="39" spans="2:12" s="1" customFormat="1" ht="18.149999999999999" customHeight="1" x14ac:dyDescent="0.2">
      <c r="B39" s="19" t="s">
        <v>121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2" s="1" customFormat="1" ht="5.25" customHeight="1" x14ac:dyDescent="0.2"/>
    <row r="41" spans="2:12" s="1" customFormat="1" ht="43.9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649999999999999" customHeight="1" x14ac:dyDescent="0.2">
      <c r="B42" s="5">
        <v>4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409</v>
      </c>
      <c r="H42" s="8">
        <v>136.19</v>
      </c>
      <c r="I42" s="8">
        <f>H42*G42</f>
        <v>55701.71</v>
      </c>
      <c r="J42" s="10">
        <v>0.08</v>
      </c>
      <c r="K42" s="8">
        <f>J42*I42</f>
        <v>4456.1368000000002</v>
      </c>
      <c r="L42" s="8">
        <f>K42+I42</f>
        <v>60157.846799999999</v>
      </c>
    </row>
    <row r="43" spans="2:12" s="1" customFormat="1" ht="3.15" customHeight="1" x14ac:dyDescent="0.2"/>
    <row r="44" spans="2:12" s="1" customFormat="1" ht="18.149999999999999" customHeight="1" x14ac:dyDescent="0.2">
      <c r="B44" s="19" t="s">
        <v>122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2" s="1" customFormat="1" ht="5.25" customHeight="1" x14ac:dyDescent="0.2"/>
    <row r="46" spans="2:12" s="1" customFormat="1" ht="50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649999999999999" customHeight="1" x14ac:dyDescent="0.2">
      <c r="B47" s="5">
        <v>5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128</v>
      </c>
      <c r="H47" s="8">
        <v>94</v>
      </c>
      <c r="I47" s="8">
        <f>H47*G47</f>
        <v>12032</v>
      </c>
      <c r="J47" s="10">
        <v>0.08</v>
      </c>
      <c r="K47" s="8">
        <f>J47*I47</f>
        <v>962.56000000000006</v>
      </c>
      <c r="L47" s="8">
        <f>K47+I47</f>
        <v>12994.56</v>
      </c>
    </row>
    <row r="48" spans="2:12" s="1" customFormat="1" ht="9" customHeight="1" x14ac:dyDescent="0.2"/>
    <row r="49" spans="2:12" s="1" customFormat="1" ht="48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38.85" customHeight="1" x14ac:dyDescent="0.2">
      <c r="B50" s="5">
        <v>6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10.29</v>
      </c>
      <c r="H50" s="8">
        <v>64</v>
      </c>
      <c r="I50" s="8">
        <v>658.56</v>
      </c>
      <c r="J50" s="5">
        <v>8</v>
      </c>
      <c r="K50" s="8">
        <v>52.68</v>
      </c>
      <c r="L50" s="8">
        <v>711.24</v>
      </c>
    </row>
    <row r="51" spans="2:12" s="1" customFormat="1" ht="19.649999999999999" customHeight="1" x14ac:dyDescent="0.2">
      <c r="B51" s="5">
        <v>7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8">
        <v>780.84</v>
      </c>
      <c r="I51" s="8">
        <v>780.84</v>
      </c>
      <c r="J51" s="5">
        <v>8</v>
      </c>
      <c r="K51" s="8">
        <v>62.47</v>
      </c>
      <c r="L51" s="8">
        <v>843.31</v>
      </c>
    </row>
    <row r="52" spans="2:12" s="1" customFormat="1" ht="28.95" customHeight="1" x14ac:dyDescent="0.2">
      <c r="B52" s="5">
        <v>8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0.56000000000000005</v>
      </c>
      <c r="H52" s="8">
        <v>94.29</v>
      </c>
      <c r="I52" s="8">
        <v>52.8</v>
      </c>
      <c r="J52" s="5">
        <v>8</v>
      </c>
      <c r="K52" s="8">
        <v>4.22</v>
      </c>
      <c r="L52" s="8">
        <v>57.02</v>
      </c>
    </row>
    <row r="53" spans="2:12" s="1" customFormat="1" ht="19.649999999999999" customHeight="1" x14ac:dyDescent="0.2">
      <c r="B53" s="5">
        <v>9</v>
      </c>
      <c r="C53" s="6" t="s">
        <v>27</v>
      </c>
      <c r="D53" s="6" t="s">
        <v>28</v>
      </c>
      <c r="E53" s="7" t="s">
        <v>29</v>
      </c>
      <c r="F53" s="6" t="s">
        <v>22</v>
      </c>
      <c r="G53" s="8">
        <v>199.23</v>
      </c>
      <c r="H53" s="8">
        <v>978.91</v>
      </c>
      <c r="I53" s="8">
        <v>195028.24</v>
      </c>
      <c r="J53" s="5">
        <v>8</v>
      </c>
      <c r="K53" s="8">
        <v>15602.26</v>
      </c>
      <c r="L53" s="8">
        <v>210630.5</v>
      </c>
    </row>
    <row r="54" spans="2:12" s="1" customFormat="1" ht="19.649999999999999" customHeight="1" x14ac:dyDescent="0.2">
      <c r="B54" s="5">
        <v>10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16.11</v>
      </c>
      <c r="H54" s="8">
        <v>1192.53</v>
      </c>
      <c r="I54" s="8">
        <v>19211.66</v>
      </c>
      <c r="J54" s="5">
        <v>8</v>
      </c>
      <c r="K54" s="8">
        <v>1536.93</v>
      </c>
      <c r="L54" s="8">
        <v>20748.59</v>
      </c>
    </row>
    <row r="55" spans="2:12" s="1" customFormat="1" ht="28.95" customHeight="1" x14ac:dyDescent="0.2">
      <c r="B55" s="5">
        <v>11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2</v>
      </c>
      <c r="H55" s="8">
        <v>1388.34</v>
      </c>
      <c r="I55" s="8">
        <v>2776.68</v>
      </c>
      <c r="J55" s="5">
        <v>8</v>
      </c>
      <c r="K55" s="8">
        <v>222.13</v>
      </c>
      <c r="L55" s="8">
        <v>2998.81</v>
      </c>
    </row>
    <row r="56" spans="2:12" s="1" customFormat="1" ht="19.649999999999999" customHeight="1" x14ac:dyDescent="0.2">
      <c r="B56" s="5">
        <v>12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34.25</v>
      </c>
      <c r="H56" s="8">
        <v>340.52</v>
      </c>
      <c r="I56" s="8">
        <v>11662.81</v>
      </c>
      <c r="J56" s="5">
        <v>8</v>
      </c>
      <c r="K56" s="8">
        <v>933.02</v>
      </c>
      <c r="L56" s="8">
        <v>12595.83</v>
      </c>
    </row>
    <row r="57" spans="2:12" s="1" customFormat="1" ht="19.649999999999999" customHeight="1" x14ac:dyDescent="0.2">
      <c r="B57" s="5">
        <v>13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251.59</v>
      </c>
      <c r="H57" s="8">
        <v>82.45</v>
      </c>
      <c r="I57" s="8">
        <v>20743.599999999999</v>
      </c>
      <c r="J57" s="5">
        <v>8</v>
      </c>
      <c r="K57" s="8">
        <v>1659.49</v>
      </c>
      <c r="L57" s="8">
        <v>22403.09</v>
      </c>
    </row>
    <row r="58" spans="2:12" s="1" customFormat="1" ht="28.95" customHeight="1" x14ac:dyDescent="0.2">
      <c r="B58" s="5">
        <v>14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19</v>
      </c>
      <c r="H58" s="8">
        <v>1080</v>
      </c>
      <c r="I58" s="8">
        <v>20520</v>
      </c>
      <c r="J58" s="5">
        <v>8</v>
      </c>
      <c r="K58" s="8">
        <v>1641.6</v>
      </c>
      <c r="L58" s="8">
        <v>22161.599999999999</v>
      </c>
    </row>
    <row r="59" spans="2:12" s="1" customFormat="1" ht="28.95" customHeight="1" x14ac:dyDescent="0.2">
      <c r="B59" s="5">
        <v>15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12</v>
      </c>
      <c r="H59" s="8">
        <v>1840.5</v>
      </c>
      <c r="I59" s="8">
        <v>22086</v>
      </c>
      <c r="J59" s="5">
        <v>8</v>
      </c>
      <c r="K59" s="8">
        <v>1766.88</v>
      </c>
      <c r="L59" s="8">
        <v>23852.880000000001</v>
      </c>
    </row>
    <row r="60" spans="2:12" s="1" customFormat="1" ht="19.649999999999999" customHeight="1" x14ac:dyDescent="0.2">
      <c r="B60" s="5">
        <v>16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1.94</v>
      </c>
      <c r="H60" s="8">
        <v>1647.84</v>
      </c>
      <c r="I60" s="8">
        <v>3196.81</v>
      </c>
      <c r="J60" s="5">
        <v>8</v>
      </c>
      <c r="K60" s="8">
        <v>255.74</v>
      </c>
      <c r="L60" s="8">
        <v>3452.55</v>
      </c>
    </row>
    <row r="61" spans="2:12" s="1" customFormat="1" ht="19.649999999999999" customHeight="1" x14ac:dyDescent="0.2">
      <c r="B61" s="5">
        <v>17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27.72</v>
      </c>
      <c r="H61" s="8">
        <v>1345.87</v>
      </c>
      <c r="I61" s="8">
        <v>37307.519999999997</v>
      </c>
      <c r="J61" s="5">
        <v>8</v>
      </c>
      <c r="K61" s="8">
        <v>2984.6</v>
      </c>
      <c r="L61" s="8">
        <v>40292.120000000003</v>
      </c>
    </row>
    <row r="62" spans="2:12" s="1" customFormat="1" ht="28.95" customHeight="1" x14ac:dyDescent="0.2">
      <c r="B62" s="5">
        <v>18</v>
      </c>
      <c r="C62" s="6" t="s">
        <v>54</v>
      </c>
      <c r="D62" s="6" t="s">
        <v>55</v>
      </c>
      <c r="E62" s="7" t="s">
        <v>56</v>
      </c>
      <c r="F62" s="6" t="s">
        <v>22</v>
      </c>
      <c r="G62" s="8">
        <v>29.37</v>
      </c>
      <c r="H62" s="8">
        <v>70.34</v>
      </c>
      <c r="I62" s="8">
        <v>2065.89</v>
      </c>
      <c r="J62" s="5">
        <v>8</v>
      </c>
      <c r="K62" s="8">
        <v>165.27</v>
      </c>
      <c r="L62" s="8">
        <v>2231.16</v>
      </c>
    </row>
    <row r="63" spans="2:12" s="1" customFormat="1" ht="19.649999999999999" customHeight="1" x14ac:dyDescent="0.2">
      <c r="B63" s="5">
        <v>19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17.72</v>
      </c>
      <c r="H63" s="8">
        <v>139.69999999999999</v>
      </c>
      <c r="I63" s="8">
        <v>2475.48</v>
      </c>
      <c r="J63" s="5">
        <v>23</v>
      </c>
      <c r="K63" s="8">
        <v>569.36</v>
      </c>
      <c r="L63" s="8">
        <v>3044.84</v>
      </c>
    </row>
    <row r="64" spans="2:12" s="1" customFormat="1" ht="19.649999999999999" customHeight="1" x14ac:dyDescent="0.2">
      <c r="B64" s="5">
        <v>20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61</v>
      </c>
      <c r="H64" s="8">
        <v>61.87</v>
      </c>
      <c r="I64" s="8">
        <v>3774.07</v>
      </c>
      <c r="J64" s="5">
        <v>23</v>
      </c>
      <c r="K64" s="8">
        <v>868.04</v>
      </c>
      <c r="L64" s="8">
        <v>4642.1099999999997</v>
      </c>
    </row>
    <row r="65" spans="2:12" s="1" customFormat="1" ht="19.649999999999999" customHeight="1" x14ac:dyDescent="0.2">
      <c r="B65" s="5">
        <v>21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92</v>
      </c>
      <c r="H65" s="8">
        <v>17.78</v>
      </c>
      <c r="I65" s="8">
        <v>1635.76</v>
      </c>
      <c r="J65" s="5">
        <v>8</v>
      </c>
      <c r="K65" s="8">
        <v>130.86000000000001</v>
      </c>
      <c r="L65" s="8">
        <v>1766.62</v>
      </c>
    </row>
    <row r="66" spans="2:12" s="1" customFormat="1" ht="28.95" customHeight="1" x14ac:dyDescent="0.2">
      <c r="B66" s="5">
        <v>22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19</v>
      </c>
      <c r="H66" s="8">
        <v>54</v>
      </c>
      <c r="I66" s="8">
        <v>1026</v>
      </c>
      <c r="J66" s="5">
        <v>8</v>
      </c>
      <c r="K66" s="8">
        <v>82.08</v>
      </c>
      <c r="L66" s="8">
        <v>1108.08</v>
      </c>
    </row>
    <row r="67" spans="2:12" s="1" customFormat="1" ht="28.95" customHeight="1" x14ac:dyDescent="0.2">
      <c r="B67" s="5">
        <v>23</v>
      </c>
      <c r="C67" s="6" t="s">
        <v>72</v>
      </c>
      <c r="D67" s="6" t="s">
        <v>73</v>
      </c>
      <c r="E67" s="7" t="s">
        <v>74</v>
      </c>
      <c r="F67" s="6" t="s">
        <v>14</v>
      </c>
      <c r="G67" s="8">
        <v>10</v>
      </c>
      <c r="H67" s="8">
        <v>120</v>
      </c>
      <c r="I67" s="8">
        <v>1200</v>
      </c>
      <c r="J67" s="5">
        <v>8</v>
      </c>
      <c r="K67" s="8">
        <v>96</v>
      </c>
      <c r="L67" s="8">
        <v>1296</v>
      </c>
    </row>
    <row r="68" spans="2:12" s="1" customFormat="1" ht="28.95" customHeight="1" x14ac:dyDescent="0.2">
      <c r="B68" s="5">
        <v>24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40</v>
      </c>
      <c r="H68" s="8">
        <v>54</v>
      </c>
      <c r="I68" s="8">
        <v>2160</v>
      </c>
      <c r="J68" s="5">
        <v>8</v>
      </c>
      <c r="K68" s="8">
        <v>172.8</v>
      </c>
      <c r="L68" s="8">
        <v>2332.8000000000002</v>
      </c>
    </row>
    <row r="69" spans="2:12" s="1" customFormat="1" ht="28.95" customHeight="1" x14ac:dyDescent="0.2">
      <c r="B69" s="5">
        <v>25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30</v>
      </c>
      <c r="H69" s="8">
        <v>54</v>
      </c>
      <c r="I69" s="8">
        <v>1620</v>
      </c>
      <c r="J69" s="5">
        <v>8</v>
      </c>
      <c r="K69" s="8">
        <v>129.6</v>
      </c>
      <c r="L69" s="8">
        <v>1749.6</v>
      </c>
    </row>
    <row r="70" spans="2:12" s="1" customFormat="1" ht="19.649999999999999" customHeight="1" x14ac:dyDescent="0.2">
      <c r="B70" s="5">
        <v>26</v>
      </c>
      <c r="C70" s="6" t="s">
        <v>81</v>
      </c>
      <c r="D70" s="6" t="s">
        <v>82</v>
      </c>
      <c r="E70" s="7" t="s">
        <v>83</v>
      </c>
      <c r="F70" s="6" t="s">
        <v>68</v>
      </c>
      <c r="G70" s="8">
        <v>90</v>
      </c>
      <c r="H70" s="8">
        <v>54</v>
      </c>
      <c r="I70" s="8">
        <v>4860</v>
      </c>
      <c r="J70" s="5">
        <v>8</v>
      </c>
      <c r="K70" s="8">
        <v>388.8</v>
      </c>
      <c r="L70" s="8">
        <v>5248.8</v>
      </c>
    </row>
    <row r="71" spans="2:12" s="1" customFormat="1" ht="19.649999999999999" customHeight="1" x14ac:dyDescent="0.2">
      <c r="B71" s="5">
        <v>27</v>
      </c>
      <c r="C71" s="6" t="s">
        <v>84</v>
      </c>
      <c r="D71" s="6" t="s">
        <v>85</v>
      </c>
      <c r="E71" s="7" t="s">
        <v>86</v>
      </c>
      <c r="F71" s="6" t="s">
        <v>64</v>
      </c>
      <c r="G71" s="8">
        <v>429</v>
      </c>
      <c r="H71" s="8">
        <v>54.07</v>
      </c>
      <c r="I71" s="8">
        <v>23196.03</v>
      </c>
      <c r="J71" s="5">
        <v>8</v>
      </c>
      <c r="K71" s="8">
        <v>1855.68</v>
      </c>
      <c r="L71" s="8">
        <v>25051.71</v>
      </c>
    </row>
    <row r="72" spans="2:12" s="1" customFormat="1" ht="19.649999999999999" customHeight="1" x14ac:dyDescent="0.2">
      <c r="B72" s="5">
        <v>28</v>
      </c>
      <c r="C72" s="6" t="s">
        <v>87</v>
      </c>
      <c r="D72" s="6" t="s">
        <v>88</v>
      </c>
      <c r="E72" s="7" t="s">
        <v>86</v>
      </c>
      <c r="F72" s="6" t="s">
        <v>64</v>
      </c>
      <c r="G72" s="8">
        <v>35</v>
      </c>
      <c r="H72" s="8">
        <v>55</v>
      </c>
      <c r="I72" s="8">
        <v>1925</v>
      </c>
      <c r="J72" s="5">
        <v>23</v>
      </c>
      <c r="K72" s="8">
        <v>442.75</v>
      </c>
      <c r="L72" s="8">
        <v>2367.75</v>
      </c>
    </row>
    <row r="73" spans="2:12" s="1" customFormat="1" ht="19.649999999999999" customHeight="1" x14ac:dyDescent="0.2">
      <c r="B73" s="5">
        <v>29</v>
      </c>
      <c r="C73" s="6" t="s">
        <v>89</v>
      </c>
      <c r="D73" s="6" t="s">
        <v>90</v>
      </c>
      <c r="E73" s="7" t="s">
        <v>91</v>
      </c>
      <c r="F73" s="6" t="s">
        <v>64</v>
      </c>
      <c r="G73" s="8">
        <v>219</v>
      </c>
      <c r="H73" s="8">
        <v>64.209999999999994</v>
      </c>
      <c r="I73" s="8">
        <v>14061.99</v>
      </c>
      <c r="J73" s="5">
        <v>8</v>
      </c>
      <c r="K73" s="8">
        <v>1124.96</v>
      </c>
      <c r="L73" s="8">
        <v>15186.95</v>
      </c>
    </row>
    <row r="74" spans="2:12" s="1" customFormat="1" ht="19.649999999999999" customHeight="1" x14ac:dyDescent="0.2">
      <c r="B74" s="5">
        <v>30</v>
      </c>
      <c r="C74" s="6" t="s">
        <v>92</v>
      </c>
      <c r="D74" s="6" t="s">
        <v>93</v>
      </c>
      <c r="E74" s="7" t="s">
        <v>94</v>
      </c>
      <c r="F74" s="6" t="s">
        <v>64</v>
      </c>
      <c r="G74" s="8">
        <v>40</v>
      </c>
      <c r="H74" s="8">
        <v>120</v>
      </c>
      <c r="I74" s="8">
        <v>4800</v>
      </c>
      <c r="J74" s="5">
        <v>8</v>
      </c>
      <c r="K74" s="8">
        <v>384</v>
      </c>
      <c r="L74" s="8">
        <v>5184</v>
      </c>
    </row>
    <row r="75" spans="2:12" s="1" customFormat="1" ht="19.649999999999999" customHeight="1" x14ac:dyDescent="0.2">
      <c r="B75" s="5">
        <v>31</v>
      </c>
      <c r="C75" s="6" t="s">
        <v>95</v>
      </c>
      <c r="D75" s="6" t="s">
        <v>96</v>
      </c>
      <c r="E75" s="7" t="s">
        <v>94</v>
      </c>
      <c r="F75" s="6" t="s">
        <v>64</v>
      </c>
      <c r="G75" s="8">
        <v>8</v>
      </c>
      <c r="H75" s="8">
        <v>120</v>
      </c>
      <c r="I75" s="8">
        <v>960</v>
      </c>
      <c r="J75" s="5">
        <v>23</v>
      </c>
      <c r="K75" s="8">
        <v>220.8</v>
      </c>
      <c r="L75" s="8">
        <v>1180.8</v>
      </c>
    </row>
    <row r="76" spans="2:12" s="1" customFormat="1" ht="28.95" customHeight="1" x14ac:dyDescent="0.2">
      <c r="B76" s="5">
        <v>32</v>
      </c>
      <c r="C76" s="6" t="s">
        <v>97</v>
      </c>
      <c r="D76" s="6" t="s">
        <v>98</v>
      </c>
      <c r="E76" s="7" t="s">
        <v>99</v>
      </c>
      <c r="F76" s="6" t="s">
        <v>64</v>
      </c>
      <c r="G76" s="8">
        <v>30</v>
      </c>
      <c r="H76" s="8">
        <v>120</v>
      </c>
      <c r="I76" s="8">
        <v>3600</v>
      </c>
      <c r="J76" s="5">
        <v>8</v>
      </c>
      <c r="K76" s="8">
        <v>288</v>
      </c>
      <c r="L76" s="8">
        <v>3888</v>
      </c>
    </row>
    <row r="77" spans="2:12" s="1" customFormat="1" ht="19.649999999999999" customHeight="1" x14ac:dyDescent="0.2">
      <c r="B77" s="5">
        <v>33</v>
      </c>
      <c r="C77" s="6" t="s">
        <v>100</v>
      </c>
      <c r="D77" s="6" t="s">
        <v>101</v>
      </c>
      <c r="E77" s="7" t="s">
        <v>102</v>
      </c>
      <c r="F77" s="6" t="s">
        <v>18</v>
      </c>
      <c r="G77" s="8">
        <v>0.56999999999999995</v>
      </c>
      <c r="H77" s="8">
        <v>610.11</v>
      </c>
      <c r="I77" s="8">
        <v>347.76</v>
      </c>
      <c r="J77" s="5">
        <v>8</v>
      </c>
      <c r="K77" s="8">
        <v>27.82</v>
      </c>
      <c r="L77" s="8">
        <v>375.58</v>
      </c>
    </row>
    <row r="78" spans="2:12" s="1" customFormat="1" ht="19.649999999999999" customHeight="1" x14ac:dyDescent="0.2">
      <c r="B78" s="5">
        <v>34</v>
      </c>
      <c r="C78" s="6" t="s">
        <v>103</v>
      </c>
      <c r="D78" s="6" t="s">
        <v>104</v>
      </c>
      <c r="E78" s="7" t="s">
        <v>86</v>
      </c>
      <c r="F78" s="6" t="s">
        <v>64</v>
      </c>
      <c r="G78" s="8">
        <v>118.5</v>
      </c>
      <c r="H78" s="8">
        <v>54.91</v>
      </c>
      <c r="I78" s="8">
        <v>6506.84</v>
      </c>
      <c r="J78" s="5">
        <v>8</v>
      </c>
      <c r="K78" s="8">
        <v>520.54999999999995</v>
      </c>
      <c r="L78" s="8">
        <v>7027.39</v>
      </c>
    </row>
    <row r="79" spans="2:12" s="1" customFormat="1" ht="19.649999999999999" customHeight="1" x14ac:dyDescent="0.2">
      <c r="B79" s="5">
        <v>35</v>
      </c>
      <c r="C79" s="6" t="s">
        <v>105</v>
      </c>
      <c r="D79" s="6" t="s">
        <v>106</v>
      </c>
      <c r="E79" s="7" t="s">
        <v>91</v>
      </c>
      <c r="F79" s="6" t="s">
        <v>64</v>
      </c>
      <c r="G79" s="8">
        <v>4</v>
      </c>
      <c r="H79" s="8">
        <v>64</v>
      </c>
      <c r="I79" s="8">
        <v>256</v>
      </c>
      <c r="J79" s="5">
        <v>8</v>
      </c>
      <c r="K79" s="8">
        <v>20.48</v>
      </c>
      <c r="L79" s="8">
        <v>276.48</v>
      </c>
    </row>
    <row r="80" spans="2:12" s="1" customFormat="1" ht="19.649999999999999" customHeight="1" x14ac:dyDescent="0.2">
      <c r="B80" s="5">
        <v>36</v>
      </c>
      <c r="C80" s="6" t="s">
        <v>107</v>
      </c>
      <c r="D80" s="6" t="s">
        <v>108</v>
      </c>
      <c r="E80" s="7" t="s">
        <v>109</v>
      </c>
      <c r="F80" s="6" t="s">
        <v>64</v>
      </c>
      <c r="G80" s="8">
        <v>20</v>
      </c>
      <c r="H80" s="8">
        <v>54</v>
      </c>
      <c r="I80" s="8">
        <v>1080</v>
      </c>
      <c r="J80" s="5">
        <v>8</v>
      </c>
      <c r="K80" s="8">
        <v>86.4</v>
      </c>
      <c r="L80" s="8">
        <v>1166.4000000000001</v>
      </c>
    </row>
    <row r="81" spans="2:12" s="1" customFormat="1" ht="19.649999999999999" customHeight="1" x14ac:dyDescent="0.2">
      <c r="B81" s="5">
        <v>37</v>
      </c>
      <c r="C81" s="6" t="s">
        <v>110</v>
      </c>
      <c r="D81" s="6" t="s">
        <v>111</v>
      </c>
      <c r="E81" s="7" t="s">
        <v>94</v>
      </c>
      <c r="F81" s="6" t="s">
        <v>64</v>
      </c>
      <c r="G81" s="8">
        <v>7</v>
      </c>
      <c r="H81" s="8">
        <v>120</v>
      </c>
      <c r="I81" s="8">
        <v>840</v>
      </c>
      <c r="J81" s="5">
        <v>8</v>
      </c>
      <c r="K81" s="8">
        <v>67.2</v>
      </c>
      <c r="L81" s="8">
        <v>907.2</v>
      </c>
    </row>
    <row r="82" spans="2:12" s="1" customFormat="1" ht="55.95" customHeight="1" x14ac:dyDescent="0.2"/>
    <row r="83" spans="2:12" s="1" customFormat="1" ht="21.45" customHeight="1" x14ac:dyDescent="0.2">
      <c r="B83" s="18" t="s">
        <v>112</v>
      </c>
      <c r="C83" s="18"/>
      <c r="D83" s="18"/>
      <c r="E83" s="18"/>
      <c r="F83" s="12">
        <f>SUM(I50:I81)+I47+I42+I37+I32+I27</f>
        <v>628295.31900000002</v>
      </c>
      <c r="G83" s="12"/>
      <c r="H83" s="12"/>
      <c r="I83" s="12"/>
      <c r="J83" s="12"/>
      <c r="K83" s="12"/>
      <c r="L83" s="12"/>
    </row>
    <row r="84" spans="2:12" s="1" customFormat="1" ht="21.45" customHeight="1" x14ac:dyDescent="0.2">
      <c r="B84" s="18" t="s">
        <v>113</v>
      </c>
      <c r="C84" s="18"/>
      <c r="D84" s="18"/>
      <c r="E84" s="18"/>
      <c r="F84" s="13">
        <f>SUM(L50:L81)+L47+L42+L37+L32+L27</f>
        <v>679929.10732000007</v>
      </c>
      <c r="G84" s="14"/>
      <c r="H84" s="14"/>
      <c r="I84" s="14"/>
      <c r="J84" s="14"/>
      <c r="K84" s="14"/>
      <c r="L84" s="14"/>
    </row>
    <row r="85" spans="2:12" s="1" customFormat="1" ht="131.69999999999999" customHeight="1" x14ac:dyDescent="0.2"/>
    <row r="86" spans="2:12" s="1" customFormat="1" ht="17.7" customHeight="1" x14ac:dyDescent="0.2">
      <c r="J86" s="16"/>
      <c r="K86" s="16"/>
      <c r="L86" s="16"/>
    </row>
  </sheetData>
  <mergeCells count="24">
    <mergeCell ref="I2:L2"/>
    <mergeCell ref="B34:L34"/>
    <mergeCell ref="H4:K7"/>
    <mergeCell ref="L4:L7"/>
    <mergeCell ref="B5:E5"/>
    <mergeCell ref="B7:E8"/>
    <mergeCell ref="B21:L21"/>
    <mergeCell ref="B24:L24"/>
    <mergeCell ref="B29:L29"/>
    <mergeCell ref="F83:L83"/>
    <mergeCell ref="F84:L84"/>
    <mergeCell ref="H8:M9"/>
    <mergeCell ref="J86:L86"/>
    <mergeCell ref="A11:L11"/>
    <mergeCell ref="B83:E83"/>
    <mergeCell ref="B84:E84"/>
    <mergeCell ref="C13:E13"/>
    <mergeCell ref="C15:E15"/>
    <mergeCell ref="C17:E17"/>
    <mergeCell ref="C19:E19"/>
    <mergeCell ref="B1:E1"/>
    <mergeCell ref="B39:L39"/>
    <mergeCell ref="B44:L44"/>
    <mergeCell ref="B3:E3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22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cp:lastPrinted>2025-10-21T04:47:50Z</cp:lastPrinted>
  <dcterms:created xsi:type="dcterms:W3CDTF">2025-10-21T04:44:16Z</dcterms:created>
  <dcterms:modified xsi:type="dcterms:W3CDTF">2025-10-30T08:14:57Z</dcterms:modified>
</cp:coreProperties>
</file>